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4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<sst xmlns="http://schemas.openxmlformats.org/spreadsheetml/2006/main" count="1623" uniqueCount="146">
  <si>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</si>
  <si>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</si>
  <si>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</si>
  <si>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</si>
  <si>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</si>
  <si>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</si>
  <si>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</si>
  <si>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</si>
  <si>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</si>
  <si>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</si>
  <si>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</si>
  <si>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</si>
  <si>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</si>
  <si>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</si>
  <si>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</si>
  <si>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</si>
  <si>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</si>
  <si>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</si>
  <si>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</si>
  <si>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</si>
  <si>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</si>
  <si>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</si>
  <si>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</si>
  <si>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</si>
  <si>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</si>
  <si>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</si>
  <si>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</si>
  <si>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</si>
  <si>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</si>
  <si>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</si>
  <si>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</si>
  <si>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</si>
  <si>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</si>
  <si>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</si>
  <si>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</si>
  <si>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</si>
  <si>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</si>
  <si>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</si>
  <si>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</si>
  <si>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</si>
  <si>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</si>
  <si>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</si>
  <si>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</si>
  <si>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</si>
  <si>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</si>
  <si>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</si>
  <si>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</si>
  <si>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</si>
  <si>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</si>
  <si>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</si>
  <si>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</si>
  <si>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</si>
  <si>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</si>
  <si>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</si>
  <si>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</si>
  <si>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</si>
  <si>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</si>
  <si>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</si>
  <si>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</si>
  <si>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</si>
  <si>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</si>
  <si>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</si>
  <si>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</si>
  <si>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</si>
  <si>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</si>
  <si>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</si>
  <si>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</si>
  <si>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</si>
  <si>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</si>
  <si>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</si>
  <si>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</si>
  <si>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</si>
  <si>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</si>
  <si>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</si>
  <si>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</si>
  <si>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</si>
  <si>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</si>
  <si>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</si>
  <si>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</si>
  <si>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</si>
  <si>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</si>
  <si>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</si>
  <si>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</si>
  <si>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</si>
  <si>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</si>
  <si>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</si>
  <si>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</si>
  <si>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</si>
  <si>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</si>
  <si>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</si>
  <si>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</si>
  <si>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</si>
  <si>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</si>
  <si>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</si>
  <si>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</si>
  <si>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</si>
  <si>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</si>
  <si>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</si>
  <si>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</si>
  <si>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</si>
  <si>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</si>
  <si>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</si>
  <si>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</si>
  <si>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</si>
  <si>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</si>
  <si>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</si>
  <si>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</si>
  <si>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</si>
  <si>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</si>
  <si>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</si>
  <si>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</si>
  <si>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</si>
  <si>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</si>
  <si>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</si>
  <si>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</si>
  <si>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</si>
  <si>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</si>
  <si>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</si>
  <si>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</si>
  <si>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</si>
  <si>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</si>
  <si>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</si>
  <si>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</si>
  <si>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</si>
  <si>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</si>
  <si>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</si>
  <si>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</si>
  <si>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</si>
  <si>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</si>
  <si>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</si>
  <si>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</si>
  <si>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 xml:space="preserve"> x</t>
  </si>
  <si>
    <t>FAY. CO. BLDG.</t>
  </si>
  <si>
    <t>FAY  CO. BLDG (EMS)</t>
  </si>
  <si>
    <t>FAYETTE COUNTY, TEXAS UTILITIES -  PAID APRIL, 2021</t>
  </si>
  <si>
    <t>02/10/21-03/12/21</t>
  </si>
  <si>
    <t>02/15/21-03/15/21</t>
  </si>
  <si>
    <t>&amp; RECYCLING</t>
  </si>
  <si>
    <t>02/23/21-03/23/21</t>
  </si>
  <si>
    <t>02/22/21-03/19/21</t>
  </si>
  <si>
    <t>02/12/21-03/15/21</t>
  </si>
  <si>
    <t>02/26/21-03/30/21</t>
  </si>
  <si>
    <t>FAY. CO. - EMS BLDG.</t>
  </si>
  <si>
    <t>03/04/21-04/02/21 CENTERPOINT ENERGY</t>
  </si>
  <si>
    <t>02/26/21-03/29/21</t>
  </si>
  <si>
    <t>02/17/21-03/16/21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</si>
</sst>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7"/>
  <sheetViews>
    <sheetView tabSelected="1" zoomScale="130" zoomScaleNormal="130" workbookViewId="0">
      <pane ySplit="4" topLeftCell="A89" activePane="bottomLeft" state="frozen"/>
      <selection pane="bottomLeft" activeCell="C99" sqref="C99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135</v>
      </c>
      <c r="D6" s="67" t="s">
        <v>6</v>
      </c>
      <c r="E6" s="79">
        <v>1</v>
      </c>
      <c r="F6" s="79">
        <v>129.99</v>
      </c>
      <c r="G6" s="79">
        <v>5736</v>
      </c>
      <c r="H6" s="80">
        <v>872.58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1201.4000000000001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135</v>
      </c>
      <c r="D8" s="67" t="s">
        <v>6</v>
      </c>
      <c r="E8" s="79">
        <v>1</v>
      </c>
      <c r="F8" s="80">
        <v>27.84</v>
      </c>
      <c r="G8" s="79">
        <v>1105</v>
      </c>
      <c r="H8" s="79">
        <v>140.11000000000001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181.16000000000003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135</v>
      </c>
      <c r="D10" s="67" t="s">
        <v>6</v>
      </c>
      <c r="E10" s="81">
        <v>0</v>
      </c>
      <c r="F10" s="81">
        <v>0</v>
      </c>
      <c r="G10" s="79">
        <v>1003</v>
      </c>
      <c r="H10" s="82">
        <v>130.41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130.41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135</v>
      </c>
      <c r="D12" s="67" t="s">
        <v>6</v>
      </c>
      <c r="E12" s="81">
        <v>0</v>
      </c>
      <c r="F12" s="81">
        <v>0</v>
      </c>
      <c r="G12" s="79">
        <v>1651</v>
      </c>
      <c r="H12" s="82">
        <v>192.05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192.05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14" t="s">
        <v>135</v>
      </c>
      <c r="D14" s="67" t="s">
        <v>6</v>
      </c>
      <c r="E14" s="79">
        <v>5</v>
      </c>
      <c r="F14" s="80">
        <v>55.74</v>
      </c>
      <c r="G14" s="79">
        <v>9040</v>
      </c>
      <c r="H14" s="80">
        <v>969.91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1181.9099999999999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135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135</v>
      </c>
      <c r="D18" s="67" t="s">
        <v>6</v>
      </c>
      <c r="E18" s="79">
        <v>50</v>
      </c>
      <c r="F18" s="79">
        <v>352.87</v>
      </c>
      <c r="G18" s="79">
        <v>25771</v>
      </c>
      <c r="H18" s="79">
        <v>2595.15</v>
      </c>
      <c r="I18" s="81" t="s">
        <v>129</v>
      </c>
      <c r="J18" s="79">
        <v>115.2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3364.7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135</v>
      </c>
      <c r="D22" s="67" t="s">
        <v>6</v>
      </c>
      <c r="E22" s="79">
        <v>0</v>
      </c>
      <c r="F22" s="80">
        <v>27.84</v>
      </c>
      <c r="G22" s="79">
        <v>1195</v>
      </c>
      <c r="H22" s="80">
        <v>148.66999999999999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245.78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135</v>
      </c>
      <c r="D24" s="67" t="s">
        <v>6</v>
      </c>
      <c r="E24" s="79">
        <v>0</v>
      </c>
      <c r="F24" s="80">
        <v>0</v>
      </c>
      <c r="G24" s="79">
        <v>1826</v>
      </c>
      <c r="H24" s="82">
        <v>208.7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258.67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135</v>
      </c>
      <c r="D26" s="67" t="s">
        <v>6</v>
      </c>
      <c r="E26" s="79">
        <v>20</v>
      </c>
      <c r="F26" s="80">
        <v>129.99</v>
      </c>
      <c r="G26" s="79">
        <v>17709</v>
      </c>
      <c r="H26" s="80">
        <v>2157.84</v>
      </c>
      <c r="I26" s="81" t="s">
        <v>8</v>
      </c>
      <c r="J26" s="79">
        <v>50.1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2413.29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135</v>
      </c>
      <c r="D28" s="67" t="s">
        <v>6</v>
      </c>
      <c r="E28" s="79">
        <v>0</v>
      </c>
      <c r="F28" s="80">
        <v>27.84</v>
      </c>
      <c r="G28" s="79">
        <v>6160</v>
      </c>
      <c r="H28" s="80">
        <v>637.96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715.7700000000001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33</v>
      </c>
      <c r="C30" s="114" t="s">
        <v>135</v>
      </c>
      <c r="D30" s="67" t="s">
        <v>6</v>
      </c>
      <c r="E30" s="79">
        <v>2</v>
      </c>
      <c r="F30" s="80">
        <v>27.84</v>
      </c>
      <c r="G30" s="79">
        <v>1760</v>
      </c>
      <c r="H30" s="79">
        <v>202.42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5">
      <c r="C31" s="83" t="s">
        <v>20</v>
      </c>
      <c r="D31" s="119">
        <f>SUM(F30,H30,J30,K30,M30,N30)</f>
        <v>364.61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34</v>
      </c>
      <c r="C32" s="114" t="s">
        <v>135</v>
      </c>
      <c r="D32" s="67" t="s">
        <v>6</v>
      </c>
      <c r="E32" s="79">
        <v>0</v>
      </c>
      <c r="F32" s="80">
        <v>27.84</v>
      </c>
      <c r="G32" s="79">
        <v>431</v>
      </c>
      <c r="H32" s="79">
        <v>72.81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5">
      <c r="C33" s="83" t="s">
        <v>20</v>
      </c>
      <c r="D33" s="119">
        <f>SUM(F32,H32,J32,K32,M32,N32)</f>
        <v>150.62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35</v>
      </c>
      <c r="C34" s="114" t="s">
        <v>135</v>
      </c>
      <c r="D34" s="67" t="s">
        <v>6</v>
      </c>
      <c r="E34" s="86">
        <v>0</v>
      </c>
      <c r="F34" s="80">
        <v>27.84</v>
      </c>
      <c r="G34" s="79">
        <v>61</v>
      </c>
      <c r="H34" s="79">
        <v>25.55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53.39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37</v>
      </c>
      <c r="C36" s="114" t="s">
        <v>135</v>
      </c>
      <c r="D36" s="67" t="s">
        <v>6</v>
      </c>
      <c r="E36" s="79">
        <v>23</v>
      </c>
      <c r="F36" s="80">
        <v>83.35</v>
      </c>
      <c r="G36" s="79">
        <v>4320</v>
      </c>
      <c r="H36" s="80">
        <v>445.93</v>
      </c>
      <c r="I36" s="81">
        <v>0</v>
      </c>
      <c r="J36" s="82">
        <v>56.61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SUM(F36,H36,J36)</f>
        <v>585.89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5">
      <c r="A38" s="67" t="s">
        <v>38</v>
      </c>
      <c r="C38" s="114" t="s">
        <v>135</v>
      </c>
      <c r="D38" s="67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14" t="s">
        <v>135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14" t="s">
        <v>135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11318.249999999998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67" t="s">
        <v>24</v>
      </c>
      <c r="C47" s="114" t="s">
        <v>136</v>
      </c>
      <c r="D47" s="67" t="s">
        <v>17</v>
      </c>
      <c r="E47" s="79">
        <v>0</v>
      </c>
      <c r="F47" s="80">
        <v>23</v>
      </c>
      <c r="G47" s="79">
        <v>2173</v>
      </c>
      <c r="H47" s="79">
        <v>133.01</v>
      </c>
      <c r="I47" s="108">
        <v>180.36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C48" s="83" t="s">
        <v>20</v>
      </c>
      <c r="D48" s="119">
        <f>SUM(F47,H47,I47,J47,K47,M47)</f>
        <v>414.67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67" t="s">
        <v>23</v>
      </c>
      <c r="C49" s="114" t="s">
        <v>136</v>
      </c>
      <c r="D49" s="67" t="s">
        <v>17</v>
      </c>
      <c r="E49" s="79">
        <v>22</v>
      </c>
      <c r="F49" s="80">
        <v>23</v>
      </c>
      <c r="G49" s="79">
        <v>1078</v>
      </c>
      <c r="H49" s="79">
        <v>88.66</v>
      </c>
      <c r="I49" s="108">
        <v>89.47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C50" s="83" t="s">
        <v>20</v>
      </c>
      <c r="D50" s="119">
        <f>SUM(F49,H49,I49,J49,K49,L49,M49)</f>
        <v>280.93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67" t="s">
        <v>22</v>
      </c>
      <c r="C51" s="114" t="s">
        <v>136</v>
      </c>
      <c r="D51" s="67" t="s">
        <v>17</v>
      </c>
      <c r="E51" s="81">
        <v>0</v>
      </c>
      <c r="F51" s="80">
        <v>0</v>
      </c>
      <c r="G51" s="79">
        <v>1703</v>
      </c>
      <c r="H51" s="82">
        <v>113.97</v>
      </c>
      <c r="I51" s="82">
        <v>141.35</v>
      </c>
      <c r="J51" s="81"/>
      <c r="K51" s="82">
        <v>2006</v>
      </c>
      <c r="L51" s="81">
        <v>0</v>
      </c>
      <c r="M51" s="81">
        <v>0</v>
      </c>
      <c r="N51" s="81">
        <v>0</v>
      </c>
    </row>
    <row r="52" spans="1:14" x14ac:dyDescent="0.25">
      <c r="B52" s="67" t="s">
        <v>137</v>
      </c>
      <c r="C52" s="83" t="s">
        <v>20</v>
      </c>
      <c r="D52" s="120">
        <f>SUM(H51,I51,K51,L51,M51)</f>
        <v>2261.3200000000002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2956.92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21" t="s">
        <v>47</v>
      </c>
      <c r="C55" s="114" t="s">
        <v>138</v>
      </c>
      <c r="D55" s="67" t="s">
        <v>49</v>
      </c>
      <c r="E55" s="81">
        <v>0</v>
      </c>
      <c r="F55" s="81">
        <v>0</v>
      </c>
      <c r="G55" s="86">
        <v>1</v>
      </c>
      <c r="H55" s="80">
        <v>23.12</v>
      </c>
      <c r="I55" s="79"/>
      <c r="J55" s="79"/>
      <c r="K55" s="79"/>
      <c r="L55" s="79"/>
      <c r="M55" s="79"/>
      <c r="N55" s="79"/>
    </row>
    <row r="56" spans="1:14" x14ac:dyDescent="0.25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67" t="s">
        <v>38</v>
      </c>
      <c r="C57" s="114" t="s">
        <v>138</v>
      </c>
      <c r="D57" s="67" t="s">
        <v>49</v>
      </c>
      <c r="E57" s="81">
        <v>0</v>
      </c>
      <c r="F57" s="81">
        <v>0</v>
      </c>
      <c r="G57" s="86">
        <v>3355</v>
      </c>
      <c r="H57" s="80">
        <v>426.02</v>
      </c>
      <c r="I57" s="79"/>
      <c r="J57" s="79"/>
      <c r="K57" s="79"/>
      <c r="L57" s="79"/>
      <c r="M57" s="79"/>
      <c r="N57" s="79"/>
    </row>
    <row r="58" spans="1:14" x14ac:dyDescent="0.25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67" t="s">
        <v>42</v>
      </c>
      <c r="C59" s="114" t="s">
        <v>138</v>
      </c>
      <c r="D59" s="67" t="s">
        <v>49</v>
      </c>
      <c r="E59" s="81">
        <v>0</v>
      </c>
      <c r="F59" s="81">
        <v>0</v>
      </c>
      <c r="G59" s="86">
        <v>1360</v>
      </c>
      <c r="H59" s="80">
        <v>218.79</v>
      </c>
      <c r="I59" s="79"/>
      <c r="J59" s="79"/>
      <c r="K59" s="79"/>
      <c r="L59" s="79"/>
      <c r="M59" s="79"/>
      <c r="N59" s="79"/>
    </row>
    <row r="60" spans="1:14" x14ac:dyDescent="0.25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67" t="s">
        <v>43</v>
      </c>
      <c r="C61" s="114" t="s">
        <v>138</v>
      </c>
      <c r="D61" s="67" t="s">
        <v>49</v>
      </c>
      <c r="E61" s="81">
        <v>0</v>
      </c>
      <c r="F61" s="81">
        <v>0</v>
      </c>
      <c r="G61" s="86">
        <v>983</v>
      </c>
      <c r="H61" s="80">
        <v>141.08000000000001</v>
      </c>
      <c r="I61" s="79"/>
      <c r="J61" s="79"/>
      <c r="K61" s="79"/>
      <c r="L61" s="79"/>
      <c r="M61" s="79"/>
      <c r="N61" s="79"/>
    </row>
    <row r="62" spans="1:14" x14ac:dyDescent="0.25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67" t="s">
        <v>44</v>
      </c>
      <c r="C63" s="114" t="s">
        <v>138</v>
      </c>
      <c r="D63" s="67" t="s">
        <v>49</v>
      </c>
      <c r="E63" s="81">
        <v>0</v>
      </c>
      <c r="F63" s="81">
        <v>0</v>
      </c>
      <c r="G63" s="86">
        <v>352</v>
      </c>
      <c r="H63" s="80">
        <v>65.28</v>
      </c>
      <c r="I63" s="79"/>
      <c r="J63" s="79"/>
      <c r="K63" s="79"/>
      <c r="L63" s="79"/>
      <c r="M63" s="79"/>
      <c r="N63" s="79"/>
    </row>
    <row r="64" spans="1:14" x14ac:dyDescent="0.25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67" t="s">
        <v>45</v>
      </c>
      <c r="C65" s="114" t="s">
        <v>138</v>
      </c>
      <c r="D65" s="67" t="s">
        <v>49</v>
      </c>
      <c r="E65" s="81">
        <v>0</v>
      </c>
      <c r="F65" s="81">
        <v>0</v>
      </c>
      <c r="G65" s="86">
        <v>5005.5</v>
      </c>
      <c r="H65" s="80">
        <v>1217.42</v>
      </c>
      <c r="I65" s="79"/>
      <c r="J65" s="79"/>
      <c r="K65" s="79"/>
      <c r="L65" s="79"/>
      <c r="M65" s="79"/>
      <c r="N65" s="79"/>
    </row>
    <row r="66" spans="1:14" x14ac:dyDescent="0.25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67" t="s">
        <v>46</v>
      </c>
      <c r="C67" s="114" t="s">
        <v>138</v>
      </c>
      <c r="D67" s="67" t="s">
        <v>49</v>
      </c>
      <c r="E67" s="81">
        <v>0</v>
      </c>
      <c r="F67" s="81">
        <v>0</v>
      </c>
      <c r="G67" s="86">
        <v>1638</v>
      </c>
      <c r="H67" s="80">
        <v>225.09</v>
      </c>
      <c r="I67" s="79"/>
      <c r="J67" s="79"/>
      <c r="K67" s="79"/>
      <c r="L67" s="79"/>
      <c r="M67" s="79"/>
      <c r="N67" s="79"/>
    </row>
    <row r="68" spans="1:14" x14ac:dyDescent="0.25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67" t="s">
        <v>44</v>
      </c>
      <c r="C69" s="114" t="s">
        <v>138</v>
      </c>
      <c r="D69" s="67" t="s">
        <v>49</v>
      </c>
      <c r="E69" s="81">
        <v>0</v>
      </c>
      <c r="F69" s="81">
        <v>0</v>
      </c>
      <c r="G69" s="86">
        <v>3</v>
      </c>
      <c r="H69" s="80">
        <v>23.36</v>
      </c>
      <c r="I69" s="79"/>
      <c r="J69" s="79"/>
      <c r="K69" s="79"/>
      <c r="L69" s="79"/>
      <c r="M69" s="79"/>
      <c r="N69" s="79"/>
    </row>
    <row r="70" spans="1:14" x14ac:dyDescent="0.25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67" t="s">
        <v>44</v>
      </c>
      <c r="C71" s="114" t="s">
        <v>138</v>
      </c>
      <c r="D71" s="67" t="s">
        <v>49</v>
      </c>
      <c r="E71" s="81">
        <v>0</v>
      </c>
      <c r="F71" s="81">
        <v>0</v>
      </c>
      <c r="G71" s="86">
        <v>66</v>
      </c>
      <c r="H71" s="80">
        <v>30.93</v>
      </c>
      <c r="I71" s="79"/>
      <c r="J71" s="79"/>
      <c r="K71" s="79"/>
      <c r="L71" s="79"/>
      <c r="M71" s="79"/>
      <c r="N71" s="79"/>
    </row>
    <row r="72" spans="1:14" x14ac:dyDescent="0.25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67" t="s">
        <v>44</v>
      </c>
      <c r="C73" s="114" t="s">
        <v>138</v>
      </c>
      <c r="D73" s="67" t="s">
        <v>49</v>
      </c>
      <c r="E73" s="81">
        <v>0</v>
      </c>
      <c r="F73" s="81">
        <v>0</v>
      </c>
      <c r="G73" s="86">
        <v>609</v>
      </c>
      <c r="H73" s="80">
        <v>96.16</v>
      </c>
      <c r="I73" s="79"/>
      <c r="J73" s="79"/>
      <c r="K73" s="79"/>
      <c r="L73" s="79"/>
      <c r="M73" s="79"/>
      <c r="N73" s="79"/>
    </row>
    <row r="74" spans="1:14" x14ac:dyDescent="0.25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2467.25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67" t="s">
        <v>42</v>
      </c>
      <c r="C77" s="114" t="s">
        <v>139</v>
      </c>
      <c r="D77" s="67" t="s">
        <v>51</v>
      </c>
      <c r="E77" s="79">
        <v>390</v>
      </c>
      <c r="F77" s="80">
        <v>177.94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67" t="s">
        <v>38</v>
      </c>
      <c r="C78" s="114" t="s">
        <v>139</v>
      </c>
      <c r="D78" s="67" t="s">
        <v>51</v>
      </c>
      <c r="E78" s="79">
        <v>5270</v>
      </c>
      <c r="F78" s="80">
        <v>63.3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67" t="s">
        <v>45</v>
      </c>
      <c r="C79" s="114" t="s">
        <v>139</v>
      </c>
      <c r="D79" s="67" t="s">
        <v>51</v>
      </c>
      <c r="E79" s="79">
        <v>2000</v>
      </c>
      <c r="F79" s="80">
        <v>186.43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427.67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67" t="s">
        <v>54</v>
      </c>
      <c r="C84" s="114" t="s">
        <v>140</v>
      </c>
      <c r="D84" s="67" t="s">
        <v>56</v>
      </c>
      <c r="E84" s="79">
        <v>11</v>
      </c>
      <c r="F84" s="80">
        <v>45</v>
      </c>
      <c r="G84" s="79">
        <v>2043</v>
      </c>
      <c r="H84" s="99">
        <v>211.66</v>
      </c>
      <c r="I84" s="100">
        <v>0</v>
      </c>
      <c r="J84" s="80">
        <v>41.8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C85" s="83" t="s">
        <v>20</v>
      </c>
      <c r="D85" s="115">
        <f>SUM(F84,H84,J84,K84)</f>
        <v>344.31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67" t="s">
        <v>22</v>
      </c>
      <c r="C86" s="114" t="s">
        <v>140</v>
      </c>
      <c r="D86" s="67" t="s">
        <v>56</v>
      </c>
      <c r="E86" s="79">
        <v>0</v>
      </c>
      <c r="F86" s="80">
        <v>24</v>
      </c>
      <c r="G86" s="79">
        <v>1796</v>
      </c>
      <c r="H86" s="99">
        <v>187.16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C87" s="114"/>
      <c r="D87" s="115">
        <f>SUM(F86,H86,J86,K86)</f>
        <v>419.27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67" t="s">
        <v>57</v>
      </c>
      <c r="C88" s="114" t="s">
        <v>140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772.57999999999993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67" t="s">
        <v>22</v>
      </c>
      <c r="C92" s="114" t="s">
        <v>141</v>
      </c>
      <c r="D92" s="67" t="s">
        <v>58</v>
      </c>
      <c r="E92" s="81">
        <v>0</v>
      </c>
      <c r="F92" s="80" t="s">
        <v>8</v>
      </c>
      <c r="G92" s="79">
        <v>847</v>
      </c>
      <c r="H92" s="110">
        <v>106.21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131</v>
      </c>
    </row>
    <row r="93" spans="1:20" ht="12.6" customHeight="1" x14ac:dyDescent="0.25">
      <c r="A93" s="67" t="s">
        <v>60</v>
      </c>
      <c r="C93" s="114" t="s">
        <v>141</v>
      </c>
      <c r="D93" s="67" t="s">
        <v>58</v>
      </c>
      <c r="E93" s="81">
        <v>0</v>
      </c>
      <c r="F93" s="80"/>
      <c r="G93" s="79">
        <v>3160</v>
      </c>
      <c r="H93" s="111">
        <v>309.12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2" t="s">
        <v>20</v>
      </c>
      <c r="E94" s="81">
        <f>SUM(H92:H93)</f>
        <v>415.33</v>
      </c>
      <c r="F94" s="80" t="s">
        <v>8</v>
      </c>
      <c r="G94" s="79"/>
      <c r="H94" s="113">
        <f>SUM(H92:H93)</f>
        <v>415.33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132</v>
      </c>
      <c r="C98" s="67" t="s">
        <v>145</v>
      </c>
      <c r="D98" s="67" t="s">
        <v>61</v>
      </c>
      <c r="E98" s="93">
        <v>0</v>
      </c>
      <c r="F98" s="109">
        <v>32.36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67" t="s">
        <v>142</v>
      </c>
      <c r="C99" s="67" t="s">
        <v>143</v>
      </c>
      <c r="E99" s="93">
        <v>96</v>
      </c>
      <c r="F99" s="109">
        <v>119.45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67" t="s">
        <v>63</v>
      </c>
      <c r="C100" s="67" t="s">
        <v>144</v>
      </c>
      <c r="D100" s="67" t="s">
        <v>61</v>
      </c>
      <c r="E100" s="79">
        <v>16</v>
      </c>
      <c r="F100" s="116">
        <v>46.21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67" t="s">
        <v>64</v>
      </c>
      <c r="C101" s="67" t="s">
        <v>144</v>
      </c>
      <c r="D101" s="67" t="s">
        <v>61</v>
      </c>
      <c r="E101" s="79">
        <v>3</v>
      </c>
      <c r="F101" s="116">
        <v>35.78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67" t="s">
        <v>36</v>
      </c>
      <c r="C102" s="67" t="s">
        <v>144</v>
      </c>
      <c r="D102" s="67" t="s">
        <v>61</v>
      </c>
      <c r="E102" s="79">
        <v>313</v>
      </c>
      <c r="F102" s="116">
        <v>371.25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A103" s="67" t="s">
        <v>124</v>
      </c>
      <c r="C103" s="67" t="s">
        <v>144</v>
      </c>
      <c r="D103" s="67" t="s">
        <v>61</v>
      </c>
      <c r="E103" s="79">
        <v>1</v>
      </c>
      <c r="F103" s="117">
        <v>34.159999999999997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C104" s="67" t="s">
        <v>8</v>
      </c>
      <c r="E104" s="106" t="s">
        <v>20</v>
      </c>
      <c r="F104" s="107">
        <f>SUM(F98:F103)</f>
        <v>639.20999999999992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D112" s="67" t="s">
        <v>8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5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5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2021-04-19T19:06:08Z</cp:lastPrinted>
  <dcterms:created xsi:type="dcterms:W3CDTF">2012-02-01T15:05:59Z</dcterms:created>
  <dcterms:modified xsi:type="dcterms:W3CDTF">2021-04-19T19:18:31Z</dcterms:modified>
</cp:coreProperties>
</file>